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231企画デジタル課\2025年\04_デジタル推進係\03_電算処理の総合調整及び管理運営\01_IP電話\2025-04-25_公募\01_告示・HP\"/>
    </mc:Choice>
  </mc:AlternateContent>
  <xr:revisionPtr revIDLastSave="0" documentId="13_ncr:1_{3A1C49E7-2E20-46FE-A0E2-30ADDDD935AA}" xr6:coauthVersionLast="47" xr6:coauthVersionMax="47" xr10:uidLastSave="{00000000-0000-0000-0000-000000000000}"/>
  <bookViews>
    <workbookView xWindow="-108" yWindow="-108" windowWidth="23256" windowHeight="13896" xr2:uid="{00000000-000D-0000-FFFF-FFFF00000000}"/>
  </bookViews>
  <sheets>
    <sheet name="年度別見積書" sheetId="1" r:id="rId1"/>
    <sheet name="通話料参考表" sheetId="2" r:id="rId2"/>
  </sheets>
  <definedNames>
    <definedName name="_xlnm.Print_Area" localSheetId="0">年度別見積書!$A$1:$J$17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E20" i="2"/>
  <c r="E34" i="2"/>
  <c r="E33" i="2"/>
  <c r="E32" i="2"/>
  <c r="E31" i="2"/>
  <c r="E30" i="2"/>
  <c r="E29" i="2"/>
  <c r="E28" i="2"/>
  <c r="E27" i="2"/>
  <c r="E26" i="2"/>
  <c r="E13" i="2"/>
  <c r="E12" i="2"/>
  <c r="E19" i="2"/>
  <c r="E18" i="2"/>
  <c r="E17" i="2"/>
  <c r="E16" i="2"/>
  <c r="E15" i="2"/>
  <c r="E14" i="2"/>
  <c r="E11" i="2"/>
  <c r="D10" i="1"/>
  <c r="E10" i="1"/>
  <c r="F10" i="1"/>
  <c r="G10" i="1"/>
  <c r="H10" i="1"/>
  <c r="C10" i="1"/>
  <c r="I6" i="1"/>
  <c r="I10" i="1" l="1"/>
  <c r="E35" i="2"/>
  <c r="J10" i="1"/>
  <c r="I9" i="1"/>
  <c r="I7" i="1"/>
</calcChain>
</file>

<file path=xl/sharedStrings.xml><?xml version="1.0" encoding="utf-8"?>
<sst xmlns="http://schemas.openxmlformats.org/spreadsheetml/2006/main" count="62" uniqueCount="45">
  <si>
    <t>機器賃貸借</t>
    <rPh sb="0" eb="2">
      <t>キキ</t>
    </rPh>
    <rPh sb="2" eb="5">
      <t>チンタイシャク</t>
    </rPh>
    <phoneticPr fontId="2"/>
  </si>
  <si>
    <t>保守費用</t>
    <rPh sb="0" eb="2">
      <t>ホシュ</t>
    </rPh>
    <rPh sb="2" eb="4">
      <t>ヒヨウ</t>
    </rPh>
    <phoneticPr fontId="2"/>
  </si>
  <si>
    <t>利用料</t>
    <rPh sb="0" eb="3">
      <t>リヨウリョウ</t>
    </rPh>
    <phoneticPr fontId="2"/>
  </si>
  <si>
    <t>月額</t>
    <rPh sb="0" eb="2">
      <t>ゲツガク</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</si>
  <si>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</si>
  <si>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</si>
  <si>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</si>
  <si>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</si>
  <si>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</si>
  <si>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</si>
  <si>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合計</t>
    <rPh sb="0" eb="2">
      <t>ゴウケイ</t>
    </rPh>
    <phoneticPr fontId="2"/>
  </si>
  <si>
    <t>（単位：円（税込））</t>
    <rPh sb="1" eb="3">
      <t>タンイ</t>
    </rPh>
    <rPh sb="4" eb="5">
      <t>エン</t>
    </rPh>
    <rPh sb="6" eb="8">
      <t>ゼイコミ</t>
    </rPh>
    <phoneticPr fontId="2"/>
  </si>
  <si>
    <t>※本調達に係る費用を利用料、保守費用、機器賃貸借にそれぞれ分けて記入してください。</t>
    <rPh sb="1" eb="4">
      <t>ホンチョウタツ</t>
    </rPh>
    <rPh sb="5" eb="6">
      <t>カカ</t>
    </rPh>
    <rPh sb="7" eb="9">
      <t>ヒヨウ</t>
    </rPh>
    <rPh sb="10" eb="13">
      <t>リヨウリョウ</t>
    </rPh>
    <rPh sb="14" eb="18">
      <t>ホシュヒヨウ</t>
    </rPh>
    <rPh sb="19" eb="24">
      <t>キキチンタイシャク</t>
    </rPh>
    <rPh sb="29" eb="30">
      <t>ワ</t>
    </rPh>
    <rPh sb="32" eb="34">
      <t>キニュウ</t>
    </rPh>
    <phoneticPr fontId="2"/>
  </si>
  <si>
    <t>※フルクラウド型、ハイブリット型の場合は、クラウドPBXに接続する回線費用も利用料に記載してください。</t>
    <rPh sb="7" eb="8">
      <t>ガタ</t>
    </rPh>
    <rPh sb="15" eb="16">
      <t>ガタ</t>
    </rPh>
    <rPh sb="17" eb="19">
      <t>バアイ</t>
    </rPh>
    <rPh sb="29" eb="31">
      <t>セツゾク</t>
    </rPh>
    <rPh sb="33" eb="37">
      <t>カイセンヒヨウ</t>
    </rPh>
    <rPh sb="38" eb="41">
      <t>リヨウリョウ</t>
    </rPh>
    <rPh sb="42" eb="44">
      <t>キサイ</t>
    </rPh>
    <phoneticPr fontId="2"/>
  </si>
  <si>
    <t>初期費用</t>
    <rPh sb="0" eb="4">
      <t>ショキヒヨウ</t>
    </rPh>
    <phoneticPr fontId="2"/>
  </si>
  <si>
    <t>※クラウドPBXで利用料の中に保守も含まれる場合は、利用料に計上して構いません。</t>
    <rPh sb="9" eb="12">
      <t>リヨウリョウ</t>
    </rPh>
    <rPh sb="13" eb="14">
      <t>ナカ</t>
    </rPh>
    <rPh sb="15" eb="17">
      <t>ホシュ</t>
    </rPh>
    <rPh sb="18" eb="19">
      <t>フク</t>
    </rPh>
    <rPh sb="22" eb="24">
      <t>バアイ</t>
    </rPh>
    <rPh sb="26" eb="29">
      <t>リヨウリョウ</t>
    </rPh>
    <rPh sb="30" eb="32">
      <t>ケイジョウ</t>
    </rPh>
    <rPh sb="34" eb="35">
      <t>カマ</t>
    </rPh>
    <phoneticPr fontId="2"/>
  </si>
  <si>
    <t>項目</t>
    <rPh sb="0" eb="2">
      <t>コウモク</t>
    </rPh>
    <phoneticPr fontId="2"/>
  </si>
  <si>
    <t>単価</t>
    <rPh sb="0" eb="2">
      <t>タンカ</t>
    </rPh>
    <phoneticPr fontId="2"/>
  </si>
  <si>
    <t>数量</t>
    <rPh sb="0" eb="2">
      <t>スウリョウ</t>
    </rPh>
    <phoneticPr fontId="2"/>
  </si>
  <si>
    <t>合計（税込）</t>
    <rPh sb="0" eb="2">
      <t>ゴウケイ</t>
    </rPh>
    <rPh sb="3" eb="5">
      <t>ゼイコミ</t>
    </rPh>
    <phoneticPr fontId="2"/>
  </si>
  <si>
    <t>電話用光回線</t>
    <rPh sb="0" eb="3">
      <t>デンワヨウ</t>
    </rPh>
    <rPh sb="3" eb="6">
      <t>ヒカリカイセン</t>
    </rPh>
    <phoneticPr fontId="2"/>
  </si>
  <si>
    <t>基本料金</t>
    <phoneticPr fontId="2"/>
  </si>
  <si>
    <t>基本料金
1番号1チャネル含む</t>
    <rPh sb="0" eb="4">
      <t>キホンリョウキン</t>
    </rPh>
    <rPh sb="6" eb="8">
      <t>バンゴウ</t>
    </rPh>
    <rPh sb="13" eb="14">
      <t>フク</t>
    </rPh>
    <phoneticPr fontId="2"/>
  </si>
  <si>
    <t>1番号追加ごと</t>
    <rPh sb="1" eb="5">
      <t>バンゴウツイカ</t>
    </rPh>
    <phoneticPr fontId="2"/>
  </si>
  <si>
    <t>1チャネル追加ごと</t>
    <rPh sb="5" eb="7">
      <t>ツイカ</t>
    </rPh>
    <phoneticPr fontId="2"/>
  </si>
  <si>
    <t>通話料金</t>
    <rPh sb="0" eb="4">
      <t>ツウワリョウキン</t>
    </rPh>
    <phoneticPr fontId="2"/>
  </si>
  <si>
    <t>市内通話</t>
    <rPh sb="0" eb="2">
      <t>シナイ</t>
    </rPh>
    <rPh sb="2" eb="4">
      <t>ツウワ</t>
    </rPh>
    <phoneticPr fontId="2"/>
  </si>
  <si>
    <t>県内通話</t>
    <rPh sb="0" eb="4">
      <t>ケンナイツウワ</t>
    </rPh>
    <phoneticPr fontId="2"/>
  </si>
  <si>
    <t>県外通話</t>
    <rPh sb="0" eb="2">
      <t>ケンガイ</t>
    </rPh>
    <rPh sb="2" eb="4">
      <t>ツウワ</t>
    </rPh>
    <phoneticPr fontId="2"/>
  </si>
  <si>
    <t>携帯電話通話</t>
    <rPh sb="0" eb="2">
      <t>ケイタイ</t>
    </rPh>
    <rPh sb="2" eb="4">
      <t>デンワ</t>
    </rPh>
    <rPh sb="4" eb="6">
      <t>ツウワ</t>
    </rPh>
    <phoneticPr fontId="2"/>
  </si>
  <si>
    <t>サービス名：ひかり電話オフィスA</t>
    <rPh sb="4" eb="5">
      <t>メイ</t>
    </rPh>
    <phoneticPr fontId="2"/>
  </si>
  <si>
    <t>PBXにつながる電話サービスの月額料金を記載してください。</t>
    <rPh sb="8" eb="10">
      <t>デンワ</t>
    </rPh>
    <rPh sb="15" eb="19">
      <t>ゲツガクリョウキン</t>
    </rPh>
    <rPh sb="20" eb="22">
      <t>キサイ</t>
    </rPh>
    <phoneticPr fontId="2"/>
  </si>
  <si>
    <t>対応機器使用料</t>
    <rPh sb="0" eb="4">
      <t>タイオウキキ</t>
    </rPh>
    <rPh sb="4" eb="7">
      <t>シヨウリョウ</t>
    </rPh>
    <phoneticPr fontId="2"/>
  </si>
  <si>
    <t>【現契約】</t>
    <rPh sb="1" eb="4">
      <t>ゲンケイヤク</t>
    </rPh>
    <phoneticPr fontId="2"/>
  </si>
  <si>
    <t>【次期】</t>
    <rPh sb="1" eb="3">
      <t>ジキ</t>
    </rPh>
    <phoneticPr fontId="2"/>
  </si>
  <si>
    <t>項目が足りない場合は適宜追加してください。</t>
    <rPh sb="0" eb="2">
      <t>コウモク</t>
    </rPh>
    <rPh sb="3" eb="4">
      <t>タ</t>
    </rPh>
    <rPh sb="7" eb="9">
      <t>バアイ</t>
    </rPh>
    <rPh sb="10" eb="14">
      <t>テキギツイカ</t>
    </rPh>
    <phoneticPr fontId="2"/>
  </si>
  <si>
    <t>電話番号（４１）、チャネル（３２）、通話時間は現契約と同じとしてください。</t>
    <rPh sb="0" eb="2">
      <t>デンワ</t>
    </rPh>
    <rPh sb="2" eb="4">
      <t>バンゴウ</t>
    </rPh>
    <rPh sb="18" eb="20">
      <t>ツウワ</t>
    </rPh>
    <rPh sb="20" eb="22">
      <t>ジカン</t>
    </rPh>
    <rPh sb="23" eb="26">
      <t>ゲンケイヤク</t>
    </rPh>
    <rPh sb="27" eb="28">
      <t>オナ</t>
    </rPh>
    <phoneticPr fontId="2"/>
  </si>
  <si>
    <t>サービス名：</t>
    <rPh sb="4" eb="5">
      <t>メイ</t>
    </rPh>
    <phoneticPr fontId="2"/>
  </si>
  <si>
    <t>月額合計</t>
    <rPh sb="0" eb="2">
      <t>ゲツガク</t>
    </rPh>
    <rPh sb="2" eb="4">
      <t>ゴウケイ</t>
    </rPh>
    <phoneticPr fontId="2"/>
  </si>
  <si>
    <t>契約は市が別に契約をする予定です。金額の根拠となる資料を別途添付してください。</t>
    <rPh sb="0" eb="2">
      <t>ケイヤク</t>
    </rPh>
    <rPh sb="3" eb="4">
      <t>シ</t>
    </rPh>
    <rPh sb="5" eb="6">
      <t>ベツ</t>
    </rPh>
    <rPh sb="7" eb="9">
      <t>ケイヤク</t>
    </rPh>
    <rPh sb="12" eb="14">
      <t>ヨテイ</t>
    </rPh>
    <rPh sb="17" eb="19">
      <t>キンガク</t>
    </rPh>
    <rPh sb="20" eb="22">
      <t>コンキョ</t>
    </rPh>
    <rPh sb="25" eb="27">
      <t>シリョウ</t>
    </rPh>
    <rPh sb="28" eb="30">
      <t>ベット</t>
    </rPh>
    <rPh sb="30" eb="32">
      <t>テンプ</t>
    </rPh>
    <phoneticPr fontId="2"/>
  </si>
  <si>
    <t>年度別見積書（様式第３号）</t>
    <rPh sb="0" eb="3">
      <t>ネンドベツ</t>
    </rPh>
    <rPh sb="3" eb="6">
      <t>ミツモリショ</t>
    </rPh>
    <rPh sb="7" eb="9">
      <t>ヨウシキ</t>
    </rPh>
    <rPh sb="9" eb="10">
      <t>ダイ</t>
    </rPh>
    <rPh sb="11" eb="12">
      <t>ゴウ</t>
    </rPh>
    <phoneticPr fontId="2"/>
  </si>
  <si>
    <t>電話利用に係る通話料参考表（様式第4号）</t>
    <rPh sb="0" eb="1">
      <t>ハナシ</t>
    </rPh>
    <rPh sb="1" eb="3">
      <t>リヨウ</t>
    </rPh>
    <rPh sb="4" eb="5">
      <t>カカ</t>
    </rPh>
    <rPh sb="6" eb="9">
      <t>ツウワリョウ</t>
    </rPh>
    <rPh sb="9" eb="12">
      <t>サンコウヒョウ</t>
    </rPh>
    <phoneticPr fontId="2"/>
  </si>
  <si>
    <t>令和13～17年度合計</t>
    <rPh sb="0" eb="2">
      <t>レイワ</t>
    </rPh>
    <rPh sb="7" eb="9">
      <t>ネンド</t>
    </rPh>
    <rPh sb="9" eb="11">
      <t>ゴウケイ</t>
    </rPh>
    <phoneticPr fontId="2"/>
  </si>
  <si>
    <t>※令和13～17年度合計には、契約が切れた後、継続利用した場合に係る費用を記載してください。</t>
    <rPh sb="1" eb="3">
      <t>レイワ</t>
    </rPh>
    <rPh sb="8" eb="10">
      <t>ネンド</t>
    </rPh>
    <rPh sb="10" eb="12">
      <t>ゴウケイ</t>
    </rPh>
    <rPh sb="15" eb="17">
      <t>ケイヤク</t>
    </rPh>
    <rPh sb="18" eb="19">
      <t>キ</t>
    </rPh>
    <rPh sb="21" eb="22">
      <t>アト</t>
    </rPh>
    <rPh sb="23" eb="27">
      <t>ケイゾクリヨウ</t>
    </rPh>
    <rPh sb="29" eb="31">
      <t>バアイ</t>
    </rPh>
    <rPh sb="32" eb="33">
      <t>カカ</t>
    </rPh>
    <rPh sb="34" eb="36">
      <t>ヒヨウ</t>
    </rPh>
    <rPh sb="37" eb="39">
      <t>キサイ</t>
    </rPh>
    <phoneticPr fontId="2"/>
  </si>
  <si>
    <t>　再度機器更新が必要な場合はその費用も含め参考額を記載してください。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</si>
</sst>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回&quot;&quot;線&quot;"/>
    <numFmt numFmtId="178" formatCode="#,##0&quot;契&quot;&quot;約&quot;"/>
    <numFmt numFmtId="179" formatCode="#,##0&quot;番&quot;&quot;号&quot;"/>
    <numFmt numFmtId="180" formatCode="#,##0&quot;チ&quot;&quot;ャ&quot;&quot;ネ&quot;&quot;ル&quot;"/>
    <numFmt numFmtId="181" formatCode="#,##0.0&quot;円/3分&quot;"/>
    <numFmt numFmtId="182" formatCode="#,##0&quot;分&quot;"/>
    <numFmt numFmtId="183" formatCode="#,##0&quot;円/月&quot;"/>
  </numFmts>
  <fonts count="3">
    <font>
      <sz val="11"/>
      <color theme="1"/>
      <name val="Yu Gothic"/>
      <family val="2"/>
      <scheme val="minor"/>
    </font>
    <font>
      <sz val="11"/>
      <color theme="1"/>
      <name val="Yu Gothic"/>
      <family val="2"/>
      <scheme val="minor"/>
    </font>
    <font>
      <sz val="6"/>
      <name val="Yu Gothic"/>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21">
    <xf numFmtId="0" fontId="0" fillId="0" borderId="0" xfId="0"/>
    <xf numFmtId="0" fontId="0" fillId="0" borderId="1" xfId="0" applyBorder="1"/>
    <xf numFmtId="176" fontId="0" fillId="0" borderId="1" xfId="0" applyNumberFormat="1" applyBorder="1"/>
    <xf numFmtId="0" fontId="0" fillId="2" borderId="1" xfId="0" applyFill="1" applyBorder="1"/>
    <xf numFmtId="176" fontId="0" fillId="2" borderId="1" xfId="0" applyNumberFormat="1" applyFill="1" applyBorder="1"/>
    <xf numFmtId="0" fontId="0" fillId="0" borderId="0" xfId="0" applyAlignment="1">
      <alignment horizontal="right"/>
    </xf>
    <xf numFmtId="0" fontId="0" fillId="0" borderId="0" xfId="0" applyFill="1" applyBorder="1"/>
    <xf numFmtId="0" fontId="0" fillId="0" borderId="0" xfId="0" applyAlignment="1">
      <alignment horizontal="center"/>
    </xf>
    <xf numFmtId="176" fontId="0" fillId="3" borderId="2" xfId="0" applyNumberFormat="1" applyFill="1" applyBorder="1"/>
    <xf numFmtId="176" fontId="0" fillId="0" borderId="1" xfId="1" applyNumberFormat="1" applyFont="1" applyBorder="1" applyAlignment="1"/>
    <xf numFmtId="177" fontId="0" fillId="0" borderId="1" xfId="1" applyNumberFormat="1" applyFont="1" applyBorder="1" applyAlignment="1"/>
    <xf numFmtId="0" fontId="0" fillId="0" borderId="1" xfId="0" applyBorder="1" applyAlignment="1">
      <alignment wrapText="1"/>
    </xf>
    <xf numFmtId="178" fontId="0" fillId="0" borderId="1" xfId="1" applyNumberFormat="1" applyFont="1" applyBorder="1" applyAlignment="1"/>
    <xf numFmtId="179" fontId="0" fillId="0" borderId="1" xfId="1" applyNumberFormat="1" applyFont="1" applyBorder="1" applyAlignment="1"/>
    <xf numFmtId="180" fontId="0" fillId="0" borderId="1" xfId="1" applyNumberFormat="1" applyFont="1" applyBorder="1" applyAlignment="1"/>
    <xf numFmtId="181" fontId="0" fillId="0" borderId="1" xfId="0" applyNumberFormat="1" applyBorder="1"/>
    <xf numFmtId="182" fontId="0" fillId="0" borderId="1" xfId="1" applyNumberFormat="1" applyFont="1" applyBorder="1" applyAlignment="1"/>
    <xf numFmtId="183" fontId="0" fillId="0" borderId="1" xfId="1" applyNumberFormat="1" applyFont="1" applyBorder="1" applyAlignment="1"/>
    <xf numFmtId="0" fontId="0" fillId="0" borderId="0" xfId="0"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view="pageBreakPreview" zoomScaleNormal="100" zoomScaleSheetLayoutView="100" workbookViewId="0">
      <selection sqref="A1:J1"/>
    </sheetView>
  </sheetViews>
  <sheetFormatPr defaultRowHeight="18"/>
  <cols>
    <col min="1" max="1" width="10.3984375" bestFit="1" customWidth="1"/>
    <col min="2" max="2" width="12.3984375" customWidth="1"/>
    <col min="3" max="9" width="13.59765625" customWidth="1"/>
    <col min="10" max="10" width="18.69921875" bestFit="1" customWidth="1"/>
  </cols>
  <sheetData>
    <row r="1" spans="1:10">
      <c r="A1" s="18" t="s">
        <v>40</v>
      </c>
      <c r="B1" s="18"/>
      <c r="C1" s="18"/>
      <c r="D1" s="18"/>
      <c r="E1" s="18"/>
      <c r="F1" s="18"/>
      <c r="G1" s="18"/>
      <c r="H1" s="18"/>
      <c r="I1" s="18"/>
      <c r="J1" s="18"/>
    </row>
    <row r="2" spans="1:10">
      <c r="A2" s="7"/>
      <c r="B2" s="7"/>
      <c r="C2" s="7"/>
      <c r="D2" s="7"/>
      <c r="E2" s="7"/>
      <c r="F2" s="7"/>
      <c r="G2" s="7"/>
      <c r="H2" s="7"/>
      <c r="I2" s="7"/>
      <c r="J2" s="7"/>
    </row>
    <row r="4" spans="1:10">
      <c r="I4" s="5" t="s">
        <v>11</v>
      </c>
    </row>
    <row r="5" spans="1:10">
      <c r="A5" s="3"/>
      <c r="B5" s="3" t="s">
        <v>3</v>
      </c>
      <c r="C5" s="3" t="s">
        <v>4</v>
      </c>
      <c r="D5" s="3" t="s">
        <v>5</v>
      </c>
      <c r="E5" s="3" t="s">
        <v>6</v>
      </c>
      <c r="F5" s="3" t="s">
        <v>7</v>
      </c>
      <c r="G5" s="3" t="s">
        <v>8</v>
      </c>
      <c r="H5" s="3" t="s">
        <v>9</v>
      </c>
      <c r="I5" s="3" t="s">
        <v>10</v>
      </c>
      <c r="J5" s="3" t="s">
        <v>42</v>
      </c>
    </row>
    <row r="6" spans="1:10" ht="38.4" customHeight="1">
      <c r="A6" s="3" t="s">
        <v>14</v>
      </c>
      <c r="B6" s="8"/>
      <c r="C6" s="2">
        <v>0</v>
      </c>
      <c r="D6" s="8"/>
      <c r="E6" s="8"/>
      <c r="F6" s="8"/>
      <c r="G6" s="8"/>
      <c r="H6" s="8"/>
      <c r="I6" s="4">
        <f>SUM(C6)</f>
        <v>0</v>
      </c>
      <c r="J6" s="2">
        <v>0</v>
      </c>
    </row>
    <row r="7" spans="1:10" ht="35.4" customHeight="1">
      <c r="A7" s="3" t="s">
        <v>2</v>
      </c>
      <c r="B7" s="2">
        <v>0</v>
      </c>
      <c r="C7" s="2">
        <v>0</v>
      </c>
      <c r="D7" s="2">
        <v>0</v>
      </c>
      <c r="E7" s="2">
        <v>0</v>
      </c>
      <c r="F7" s="2">
        <v>0</v>
      </c>
      <c r="G7" s="2">
        <v>0</v>
      </c>
      <c r="H7" s="2">
        <v>0</v>
      </c>
      <c r="I7" s="4">
        <f>SUM(C7:H7)</f>
        <v>0</v>
      </c>
      <c r="J7" s="2">
        <v>0</v>
      </c>
    </row>
    <row r="8" spans="1:10" ht="35.4" customHeight="1">
      <c r="A8" s="3" t="s">
        <v>0</v>
      </c>
      <c r="B8" s="2">
        <v>0</v>
      </c>
      <c r="C8" s="2">
        <v>0</v>
      </c>
      <c r="D8" s="2">
        <v>0</v>
      </c>
      <c r="E8" s="2">
        <v>0</v>
      </c>
      <c r="F8" s="2">
        <v>0</v>
      </c>
      <c r="G8" s="2">
        <v>0</v>
      </c>
      <c r="H8" s="2">
        <v>0</v>
      </c>
      <c r="I8" s="4">
        <f>SUM(C8:H8)</f>
        <v>0</v>
      </c>
      <c r="J8" s="2">
        <v>0</v>
      </c>
    </row>
    <row r="9" spans="1:10" ht="35.4" customHeight="1">
      <c r="A9" s="3" t="s">
        <v>1</v>
      </c>
      <c r="B9" s="2">
        <v>0</v>
      </c>
      <c r="C9" s="2">
        <v>0</v>
      </c>
      <c r="D9" s="2">
        <v>0</v>
      </c>
      <c r="E9" s="2">
        <v>0</v>
      </c>
      <c r="F9" s="2">
        <v>0</v>
      </c>
      <c r="G9" s="2">
        <v>0</v>
      </c>
      <c r="H9" s="2">
        <v>0</v>
      </c>
      <c r="I9" s="4">
        <f>SUM(C9:H9)</f>
        <v>0</v>
      </c>
      <c r="J9" s="2">
        <v>0</v>
      </c>
    </row>
    <row r="10" spans="1:10" ht="29.4" customHeight="1">
      <c r="A10" s="3" t="s">
        <v>10</v>
      </c>
      <c r="B10" s="3"/>
      <c r="C10" s="4">
        <f t="shared" ref="C10:H10" si="0">SUM(C6:C9)</f>
        <v>0</v>
      </c>
      <c r="D10" s="4">
        <f t="shared" si="0"/>
        <v>0</v>
      </c>
      <c r="E10" s="4">
        <f t="shared" si="0"/>
        <v>0</v>
      </c>
      <c r="F10" s="4">
        <f t="shared" si="0"/>
        <v>0</v>
      </c>
      <c r="G10" s="4">
        <f t="shared" si="0"/>
        <v>0</v>
      </c>
      <c r="H10" s="4">
        <f t="shared" si="0"/>
        <v>0</v>
      </c>
      <c r="I10" s="4">
        <f>SUM(C10:H10)</f>
        <v>0</v>
      </c>
      <c r="J10" s="4">
        <f>SUM(J7:J9)</f>
        <v>0</v>
      </c>
    </row>
    <row r="12" spans="1:10">
      <c r="A12" s="6" t="s">
        <v>12</v>
      </c>
    </row>
    <row r="13" spans="1:10">
      <c r="A13" s="6" t="s">
        <v>13</v>
      </c>
    </row>
    <row r="14" spans="1:10">
      <c r="A14" s="6" t="s">
        <v>15</v>
      </c>
    </row>
    <row r="15" spans="1:10">
      <c r="A15" s="6" t="s">
        <v>43</v>
      </c>
    </row>
    <row r="16" spans="1:10">
      <c r="A16" s="6" t="s">
        <v>44</v>
      </c>
    </row>
  </sheetData>
  <mergeCells count="1">
    <mergeCell ref="A1:J1"/>
  </mergeCells>
  <phoneticPr fontId="2"/>
  <pageMargins left="0.51181102362204722" right="0.51181102362204722"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A391-18B3-4980-B879-AFB18BB60F58}">
  <dimension ref="A1:E35"/>
  <sheetViews>
    <sheetView workbookViewId="0"/>
  </sheetViews>
  <sheetFormatPr defaultRowHeight="18"/>
  <cols>
    <col min="1" max="1" width="4.5" customWidth="1"/>
    <col min="2" max="2" width="17.19921875" bestFit="1" customWidth="1"/>
    <col min="3" max="3" width="10.69921875" customWidth="1"/>
    <col min="4" max="4" width="10.69921875" bestFit="1" customWidth="1"/>
    <col min="5" max="5" width="12.3984375" bestFit="1" customWidth="1"/>
  </cols>
  <sheetData>
    <row r="1" spans="1:5">
      <c r="A1" t="s">
        <v>41</v>
      </c>
    </row>
    <row r="3" spans="1:5">
      <c r="A3" t="s">
        <v>31</v>
      </c>
    </row>
    <row r="4" spans="1:5">
      <c r="A4" t="s">
        <v>39</v>
      </c>
    </row>
    <row r="5" spans="1:5">
      <c r="A5" t="s">
        <v>36</v>
      </c>
    </row>
    <row r="6" spans="1:5">
      <c r="A6" t="s">
        <v>35</v>
      </c>
    </row>
    <row r="8" spans="1:5">
      <c r="A8" t="s">
        <v>33</v>
      </c>
    </row>
    <row r="9" spans="1:5">
      <c r="A9" t="s">
        <v>30</v>
      </c>
    </row>
    <row r="10" spans="1:5">
      <c r="A10" s="3"/>
      <c r="B10" s="3" t="s">
        <v>16</v>
      </c>
      <c r="C10" s="3" t="s">
        <v>17</v>
      </c>
      <c r="D10" s="3" t="s">
        <v>18</v>
      </c>
      <c r="E10" s="3" t="s">
        <v>19</v>
      </c>
    </row>
    <row r="11" spans="1:5">
      <c r="A11" s="20" t="s">
        <v>21</v>
      </c>
      <c r="B11" s="1" t="s">
        <v>20</v>
      </c>
      <c r="C11" s="17">
        <v>6490</v>
      </c>
      <c r="D11" s="10">
        <v>1</v>
      </c>
      <c r="E11" s="9">
        <f>C11*D11</f>
        <v>6490</v>
      </c>
    </row>
    <row r="12" spans="1:5">
      <c r="A12" s="20"/>
      <c r="B12" s="1" t="s">
        <v>32</v>
      </c>
      <c r="C12" s="17">
        <v>1100</v>
      </c>
      <c r="D12" s="10">
        <v>1</v>
      </c>
      <c r="E12" s="9">
        <f>C12*D12</f>
        <v>1100</v>
      </c>
    </row>
    <row r="13" spans="1:5" ht="36">
      <c r="A13" s="20"/>
      <c r="B13" s="11" t="s">
        <v>22</v>
      </c>
      <c r="C13" s="17">
        <v>1210</v>
      </c>
      <c r="D13" s="12">
        <v>1</v>
      </c>
      <c r="E13" s="9">
        <f>C13*D13</f>
        <v>1210</v>
      </c>
    </row>
    <row r="14" spans="1:5">
      <c r="A14" s="20"/>
      <c r="B14" s="1" t="s">
        <v>23</v>
      </c>
      <c r="C14" s="17">
        <v>110</v>
      </c>
      <c r="D14" s="13">
        <v>40</v>
      </c>
      <c r="E14" s="9">
        <f>C14*D14</f>
        <v>4400</v>
      </c>
    </row>
    <row r="15" spans="1:5">
      <c r="A15" s="20"/>
      <c r="B15" s="1" t="s">
        <v>24</v>
      </c>
      <c r="C15" s="17">
        <v>1100</v>
      </c>
      <c r="D15" s="14">
        <v>31</v>
      </c>
      <c r="E15" s="9">
        <f>C15*D15</f>
        <v>34100</v>
      </c>
    </row>
    <row r="16" spans="1:5">
      <c r="A16" s="20" t="s">
        <v>25</v>
      </c>
      <c r="B16" s="1" t="s">
        <v>26</v>
      </c>
      <c r="C16" s="15">
        <v>6.6</v>
      </c>
      <c r="D16" s="16">
        <v>16000</v>
      </c>
      <c r="E16" s="9">
        <f>C16*(D16/3)</f>
        <v>35199.999999999993</v>
      </c>
    </row>
    <row r="17" spans="1:5">
      <c r="A17" s="20"/>
      <c r="B17" s="1" t="s">
        <v>27</v>
      </c>
      <c r="C17" s="15">
        <v>6.6</v>
      </c>
      <c r="D17" s="16">
        <v>11000</v>
      </c>
      <c r="E17" s="9">
        <f t="shared" ref="E17:E19" si="0">C17*(D17/3)</f>
        <v>24199.999999999996</v>
      </c>
    </row>
    <row r="18" spans="1:5">
      <c r="A18" s="20"/>
      <c r="B18" s="1" t="s">
        <v>28</v>
      </c>
      <c r="C18" s="15">
        <v>11</v>
      </c>
      <c r="D18" s="16">
        <v>3000</v>
      </c>
      <c r="E18" s="9">
        <f>C18*(D18/3)</f>
        <v>11000</v>
      </c>
    </row>
    <row r="19" spans="1:5">
      <c r="A19" s="20"/>
      <c r="B19" s="1" t="s">
        <v>29</v>
      </c>
      <c r="C19" s="15">
        <v>52.8</v>
      </c>
      <c r="D19" s="16">
        <v>9000</v>
      </c>
      <c r="E19" s="9">
        <f t="shared" si="0"/>
        <v>158400</v>
      </c>
    </row>
    <row r="20" spans="1:5">
      <c r="A20" s="19" t="s">
        <v>38</v>
      </c>
      <c r="B20" s="19"/>
      <c r="C20" s="19"/>
      <c r="D20" s="19"/>
      <c r="E20" s="4">
        <f>SUM(E11:E19)</f>
        <v>276100</v>
      </c>
    </row>
    <row r="23" spans="1:5">
      <c r="A23" t="s">
        <v>34</v>
      </c>
    </row>
    <row r="24" spans="1:5">
      <c r="A24" t="s">
        <v>37</v>
      </c>
    </row>
    <row r="25" spans="1:5">
      <c r="A25" s="3"/>
      <c r="B25" s="3" t="s">
        <v>16</v>
      </c>
      <c r="C25" s="3" t="s">
        <v>17</v>
      </c>
      <c r="D25" s="3" t="s">
        <v>18</v>
      </c>
      <c r="E25" s="3" t="s">
        <v>19</v>
      </c>
    </row>
    <row r="26" spans="1:5">
      <c r="A26" s="20" t="s">
        <v>21</v>
      </c>
      <c r="B26" s="1" t="s">
        <v>20</v>
      </c>
      <c r="C26" s="17"/>
      <c r="D26" s="10">
        <v>1</v>
      </c>
      <c r="E26" s="9">
        <f>C26*D26</f>
        <v>0</v>
      </c>
    </row>
    <row r="27" spans="1:5">
      <c r="A27" s="20"/>
      <c r="B27" s="1" t="s">
        <v>32</v>
      </c>
      <c r="C27" s="17"/>
      <c r="D27" s="10">
        <v>1</v>
      </c>
      <c r="E27" s="9">
        <f>C27*D27</f>
        <v>0</v>
      </c>
    </row>
    <row r="28" spans="1:5" ht="36">
      <c r="A28" s="20"/>
      <c r="B28" s="11" t="s">
        <v>22</v>
      </c>
      <c r="C28" s="17"/>
      <c r="D28" s="12">
        <v>1</v>
      </c>
      <c r="E28" s="9">
        <f>C28*D28</f>
        <v>0</v>
      </c>
    </row>
    <row r="29" spans="1:5">
      <c r="A29" s="20"/>
      <c r="B29" s="1" t="s">
        <v>23</v>
      </c>
      <c r="C29" s="17"/>
      <c r="D29" s="13">
        <v>40</v>
      </c>
      <c r="E29" s="9">
        <f>C29*D29</f>
        <v>0</v>
      </c>
    </row>
    <row r="30" spans="1:5">
      <c r="A30" s="20"/>
      <c r="B30" s="1" t="s">
        <v>24</v>
      </c>
      <c r="C30" s="17"/>
      <c r="D30" s="14">
        <v>31</v>
      </c>
      <c r="E30" s="9">
        <f>C30*D30</f>
        <v>0</v>
      </c>
    </row>
    <row r="31" spans="1:5">
      <c r="A31" s="20" t="s">
        <v>25</v>
      </c>
      <c r="B31" s="1" t="s">
        <v>26</v>
      </c>
      <c r="C31" s="15"/>
      <c r="D31" s="16">
        <v>16000</v>
      </c>
      <c r="E31" s="9">
        <f>C31*(D31/3)</f>
        <v>0</v>
      </c>
    </row>
    <row r="32" spans="1:5">
      <c r="A32" s="20"/>
      <c r="B32" s="1" t="s">
        <v>27</v>
      </c>
      <c r="C32" s="15"/>
      <c r="D32" s="16">
        <v>11000</v>
      </c>
      <c r="E32" s="9">
        <f t="shared" ref="E32" si="1">C32*(D32/3)</f>
        <v>0</v>
      </c>
    </row>
    <row r="33" spans="1:5">
      <c r="A33" s="20"/>
      <c r="B33" s="1" t="s">
        <v>28</v>
      </c>
      <c r="C33" s="15"/>
      <c r="D33" s="16">
        <v>3000</v>
      </c>
      <c r="E33" s="9">
        <f>C33*(D33/3)</f>
        <v>0</v>
      </c>
    </row>
    <row r="34" spans="1:5">
      <c r="A34" s="20"/>
      <c r="B34" s="1" t="s">
        <v>29</v>
      </c>
      <c r="C34" s="15"/>
      <c r="D34" s="16">
        <v>9000</v>
      </c>
      <c r="E34" s="9">
        <f t="shared" ref="E34" si="2">C34*(D34/3)</f>
        <v>0</v>
      </c>
    </row>
    <row r="35" spans="1:5">
      <c r="A35" s="19" t="s">
        <v>38</v>
      </c>
      <c r="B35" s="19"/>
      <c r="C35" s="19"/>
      <c r="D35" s="19"/>
      <c r="E35" s="4">
        <f>SUM(E26:E34)</f>
        <v>0</v>
      </c>
    </row>
  </sheetData>
  <mergeCells count="6">
    <mergeCell ref="A35:D35"/>
    <mergeCell ref="A11:A15"/>
    <mergeCell ref="A16:A19"/>
    <mergeCell ref="A20:D20"/>
    <mergeCell ref="A26:A30"/>
    <mergeCell ref="A31:A34"/>
  </mergeCells>
  <phoneticPr fontId="2"/>
  <pageMargins left="0.51181102362204722" right="0.51181102362204722"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年度別見積書</vt:lpstr>
      <vt:lpstr>通話料参考表</vt:lpstr>
      <vt:lpstr>年度別見積書!Print_Area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0100784</dc:creator>
  <cp:lastModifiedBy>100784</cp:lastModifiedBy>
  <cp:lastPrinted>2025-04-17T04:04:37Z</cp:lastPrinted>
  <dcterms:created xsi:type="dcterms:W3CDTF">2015-06-05T18:19:34Z</dcterms:created>
  <dcterms:modified xsi:type="dcterms:W3CDTF">2025-05-01T08:48:05Z</dcterms:modified>
</cp:coreProperties>
</file>